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<sst xmlns="http://schemas.openxmlformats.org/spreadsheetml/2006/main" count="50" uniqueCount="50">
  <si>
    <t>// RegBitRate (bits/sec) example bit rates</t>
  </si>
  <si>
    <t>bps</t>
  </si>
  <si>
    <t>manchester (k)</t>
  </si>
  <si>
    <t>BW (kHz)</t>
  </si>
  <si>
    <t>delay</t>
  </si>
  <si>
    <t>no manchester</t>
  </si>
  <si>
    <t>#define RF_BITRATEMSB_1200            0x68</t>
  </si>
  <si>
    <t>#define RF_BITRATELSB_1200            0x2B</t>
  </si>
  <si>
    <t>#define RF_BITRATEMSB_2400            0x34</t>
  </si>
  <si>
    <t>#define RF_BITRATELSB_2400            0x15</t>
  </si>
  <si>
    <t>#define RF_BITRATEMSB_4800            0x1A  // Default</t>
  </si>
  <si>
    <t>#define RF_BITRATELSB_4800            0x0B  // Default</t>
  </si>
  <si>
    <t>#define RF_BITRATEMSB_9600            0x0D</t>
  </si>
  <si>
    <t>#define RF_BITRATELSB_9600            0x05</t>
  </si>
  <si>
    <t>#define RF_BITRATEMSB_19200           0x06</t>
  </si>
  <si>
    <t>#define RF_BITRATELSB_19200           0x83</t>
  </si>
  <si>
    <t>#define RF_BITRATEMSB_38400           0x03</t>
  </si>
  <si>
    <t>#define RF_BITRATELSB_38400           0x41</t>
  </si>
  <si>
    <t>#define RF_BITRATEMSB_38323           0x03</t>
  </si>
  <si>
    <t>#define RF_BITRATELSB_38323           0x43</t>
  </si>
  <si>
    <t>OOK</t>
  </si>
  <si>
    <t>#define RF_BITRATEMSB_34482           0x03</t>
  </si>
  <si>
    <t>#define RF_BITRATELSB_34482           0xA0</t>
  </si>
  <si>
    <t>FSK theoretical</t>
  </si>
  <si>
    <t>#define RF_BITRATEMSB_76800           0x01</t>
  </si>
  <si>
    <t>#define RF_BITRATELSB_76800           0xA1</t>
  </si>
  <si>
    <t>#define RF_BITRATEMSB_153600          0x00</t>
  </si>
  <si>
    <t>#define RF_BITRATELSB_153600          0xD0</t>
  </si>
  <si>
    <t>#define RF_BITRATEMSB_57600           0x02</t>
  </si>
  <si>
    <t>#define RF_BITRATELSB_57600           0x2C</t>
  </si>
  <si>
    <t>#define RF_BITRATEMSB_115200          0x01</t>
  </si>
  <si>
    <t>#define RF_BITRATELSB_115200          0x16</t>
  </si>
  <si>
    <t>#define RF_BITRATEMSB_12500           0x0A</t>
  </si>
  <si>
    <t>#define RF_BITRATELSB_12500           0x00</t>
  </si>
  <si>
    <t>#define RF_BITRATEMSB_25000           0x05</t>
  </si>
  <si>
    <t>#define RF_BITRATELSB_25000           0x00</t>
  </si>
  <si>
    <t>#define RF_BITRATEMSB_50000           0x02</t>
  </si>
  <si>
    <t>#define RF_BITRATELSB_50000           0x80</t>
  </si>
  <si>
    <t>#define RF_BITRATEMSB_100000          0x01</t>
  </si>
  <si>
    <t>#define RF_BITRATELSB_100000          0x40</t>
  </si>
  <si>
    <t>#define RF_BITRATEMSB_150000          0x00</t>
  </si>
  <si>
    <t>#define RF_BITRATELSB_150000          0xD5</t>
  </si>
  <si>
    <t>#define RF_BITRATEMSB_200000          0x00</t>
  </si>
  <si>
    <t>#define RF_BITRATELSB_200000          0xA0</t>
  </si>
  <si>
    <t>#define RF_BITRATEMSB_250000          0x00</t>
  </si>
  <si>
    <t>#define RF_BITRATELSB_250000          0x80</t>
  </si>
  <si>
    <t>#define RF_BITRATEMSB_300000          0x00</t>
  </si>
  <si>
    <t>#define RF_BITRATELSB_300000          0x6B</t>
  </si>
  <si>
    <t>#define RF_BITRATEMSB_32768           0x03</t>
  </si>
  <si>
    <t>#define RF_BITRATELSB_32768           0xD1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</si>
</sst>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1" numFmtId="0" xfId="0" applyAlignment="1" applyFill="1" applyFont="1">
      <alignment/>
    </xf>
    <xf borderId="0" fillId="2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  <row r="2">
      <c r="A2" s="1" t="s">
        <v>6</v>
      </c>
      <c r="G2" s="1">
        <v>1200.0</v>
      </c>
      <c r="H2">
        <f t="shared" ref="H2:H22" si="1">G2/2000</f>
        <v>0.6</v>
      </c>
      <c r="I2">
        <f t="shared" ref="I2:I22" si="2">H2/8</f>
        <v>0.075</v>
      </c>
      <c r="J2">
        <f t="shared" ref="J2:J22" si="3">1/I2*1000</f>
        <v>13333.33333</v>
      </c>
      <c r="K2">
        <f t="shared" ref="K2:K22" si="4">J2/2</f>
        <v>6666.666667</v>
      </c>
    </row>
    <row r="3">
      <c r="A3" s="1" t="s">
        <v>7</v>
      </c>
      <c r="G3" s="1">
        <v>2400.0</v>
      </c>
      <c r="H3">
        <f t="shared" si="1"/>
        <v>1.2</v>
      </c>
      <c r="I3">
        <f t="shared" si="2"/>
        <v>0.15</v>
      </c>
      <c r="J3">
        <f t="shared" si="3"/>
        <v>6666.666667</v>
      </c>
      <c r="K3">
        <f t="shared" si="4"/>
        <v>3333.333333</v>
      </c>
    </row>
    <row r="4">
      <c r="A4" s="1" t="s">
        <v>8</v>
      </c>
      <c r="G4" s="1">
        <v>4800.0</v>
      </c>
      <c r="H4">
        <f t="shared" si="1"/>
        <v>2.4</v>
      </c>
      <c r="I4">
        <f t="shared" si="2"/>
        <v>0.3</v>
      </c>
      <c r="J4">
        <f t="shared" si="3"/>
        <v>3333.333333</v>
      </c>
      <c r="K4">
        <f t="shared" si="4"/>
        <v>1666.666667</v>
      </c>
    </row>
    <row r="5">
      <c r="A5" s="1" t="s">
        <v>9</v>
      </c>
      <c r="G5" s="1">
        <v>9600.0</v>
      </c>
      <c r="H5">
        <f t="shared" si="1"/>
        <v>4.8</v>
      </c>
      <c r="I5">
        <f t="shared" si="2"/>
        <v>0.6</v>
      </c>
      <c r="J5">
        <f t="shared" si="3"/>
        <v>1666.666667</v>
      </c>
      <c r="K5">
        <f t="shared" si="4"/>
        <v>833.3333333</v>
      </c>
    </row>
    <row r="6">
      <c r="A6" s="1" t="s">
        <v>10</v>
      </c>
      <c r="G6" s="1">
        <v>19200.0</v>
      </c>
      <c r="H6">
        <f t="shared" si="1"/>
        <v>9.6</v>
      </c>
      <c r="I6">
        <f t="shared" si="2"/>
        <v>1.2</v>
      </c>
      <c r="J6">
        <f t="shared" si="3"/>
        <v>833.3333333</v>
      </c>
      <c r="K6">
        <f t="shared" si="4"/>
        <v>416.6666667</v>
      </c>
    </row>
    <row r="7">
      <c r="A7" s="1" t="s">
        <v>11</v>
      </c>
      <c r="G7" s="1">
        <v>38400.0</v>
      </c>
      <c r="H7">
        <f t="shared" si="1"/>
        <v>19.2</v>
      </c>
      <c r="I7">
        <f t="shared" si="2"/>
        <v>2.4</v>
      </c>
      <c r="J7">
        <f t="shared" si="3"/>
        <v>416.6666667</v>
      </c>
      <c r="K7">
        <f t="shared" si="4"/>
        <v>208.3333333</v>
      </c>
    </row>
    <row r="8">
      <c r="A8" s="1" t="s">
        <v>12</v>
      </c>
      <c r="G8" s="1">
        <v>38323.0</v>
      </c>
      <c r="H8">
        <f t="shared" si="1"/>
        <v>19.1615</v>
      </c>
      <c r="I8">
        <f t="shared" si="2"/>
        <v>2.3951875</v>
      </c>
      <c r="J8">
        <f t="shared" si="3"/>
        <v>417.5038489</v>
      </c>
      <c r="K8">
        <f t="shared" si="4"/>
        <v>208.7519244</v>
      </c>
    </row>
    <row r="9">
      <c r="A9" s="1" t="s">
        <v>13</v>
      </c>
      <c r="G9" s="1">
        <v>34482.0</v>
      </c>
      <c r="H9">
        <f t="shared" si="1"/>
        <v>17.241</v>
      </c>
      <c r="I9">
        <f t="shared" si="2"/>
        <v>2.155125</v>
      </c>
      <c r="J9">
        <f t="shared" si="3"/>
        <v>464.0102082</v>
      </c>
      <c r="K9">
        <f t="shared" si="4"/>
        <v>232.0051041</v>
      </c>
    </row>
    <row r="10">
      <c r="A10" s="1" t="s">
        <v>14</v>
      </c>
      <c r="G10" s="1">
        <v>76800.0</v>
      </c>
      <c r="H10">
        <f t="shared" si="1"/>
        <v>38.4</v>
      </c>
      <c r="I10">
        <f t="shared" si="2"/>
        <v>4.8</v>
      </c>
      <c r="J10">
        <f t="shared" si="3"/>
        <v>208.3333333</v>
      </c>
      <c r="K10">
        <f t="shared" si="4"/>
        <v>104.1666667</v>
      </c>
    </row>
    <row r="11">
      <c r="A11" s="1" t="s">
        <v>15</v>
      </c>
      <c r="G11" s="1">
        <v>153600.0</v>
      </c>
      <c r="H11">
        <f t="shared" si="1"/>
        <v>76.8</v>
      </c>
      <c r="I11">
        <f t="shared" si="2"/>
        <v>9.6</v>
      </c>
      <c r="J11">
        <f t="shared" si="3"/>
        <v>104.1666667</v>
      </c>
      <c r="K11">
        <f t="shared" si="4"/>
        <v>52.08333333</v>
      </c>
    </row>
    <row r="12">
      <c r="A12" s="1" t="s">
        <v>16</v>
      </c>
      <c r="G12" s="1">
        <v>57600.0</v>
      </c>
      <c r="H12">
        <f t="shared" si="1"/>
        <v>28.8</v>
      </c>
      <c r="I12">
        <f t="shared" si="2"/>
        <v>3.6</v>
      </c>
      <c r="J12">
        <f t="shared" si="3"/>
        <v>277.7777778</v>
      </c>
      <c r="K12">
        <f t="shared" si="4"/>
        <v>138.8888889</v>
      </c>
    </row>
    <row r="13">
      <c r="A13" s="1" t="s">
        <v>17</v>
      </c>
      <c r="G13" s="1">
        <v>115200.0</v>
      </c>
      <c r="H13">
        <f t="shared" si="1"/>
        <v>57.6</v>
      </c>
      <c r="I13">
        <f t="shared" si="2"/>
        <v>7.2</v>
      </c>
      <c r="J13">
        <f t="shared" si="3"/>
        <v>138.8888889</v>
      </c>
      <c r="K13">
        <f t="shared" si="4"/>
        <v>69.44444444</v>
      </c>
    </row>
    <row r="14">
      <c r="G14" s="1">
        <v>12500.0</v>
      </c>
      <c r="H14">
        <f t="shared" si="1"/>
        <v>6.25</v>
      </c>
      <c r="I14">
        <f t="shared" si="2"/>
        <v>0.78125</v>
      </c>
      <c r="J14">
        <f t="shared" si="3"/>
        <v>1280</v>
      </c>
      <c r="K14">
        <f t="shared" si="4"/>
        <v>640</v>
      </c>
    </row>
    <row r="15">
      <c r="A15" s="1" t="s">
        <v>18</v>
      </c>
      <c r="G15" s="1">
        <v>25000.0</v>
      </c>
      <c r="H15">
        <f t="shared" si="1"/>
        <v>12.5</v>
      </c>
      <c r="I15">
        <f t="shared" si="2"/>
        <v>1.5625</v>
      </c>
      <c r="J15">
        <f t="shared" si="3"/>
        <v>640</v>
      </c>
      <c r="K15">
        <f t="shared" si="4"/>
        <v>320</v>
      </c>
    </row>
    <row r="16">
      <c r="A16" s="1" t="s">
        <v>19</v>
      </c>
      <c r="G16" s="1">
        <v>50000.0</v>
      </c>
      <c r="H16">
        <f t="shared" si="1"/>
        <v>25</v>
      </c>
      <c r="I16">
        <f t="shared" si="2"/>
        <v>3.125</v>
      </c>
      <c r="J16">
        <f t="shared" si="3"/>
        <v>320</v>
      </c>
      <c r="K16">
        <f t="shared" si="4"/>
        <v>160</v>
      </c>
    </row>
    <row r="17">
      <c r="F17" s="1" t="s">
        <v>20</v>
      </c>
      <c r="G17" s="2">
        <v>100000.0</v>
      </c>
      <c r="H17" s="3">
        <f t="shared" si="1"/>
        <v>50</v>
      </c>
      <c r="I17" s="3">
        <f t="shared" si="2"/>
        <v>6.25</v>
      </c>
      <c r="J17">
        <f t="shared" si="3"/>
        <v>160</v>
      </c>
      <c r="K17">
        <f t="shared" si="4"/>
        <v>80</v>
      </c>
    </row>
    <row r="18">
      <c r="A18" s="1" t="s">
        <v>21</v>
      </c>
      <c r="G18" s="1">
        <v>150000.0</v>
      </c>
      <c r="H18">
        <f t="shared" si="1"/>
        <v>75</v>
      </c>
      <c r="I18">
        <f t="shared" si="2"/>
        <v>9.375</v>
      </c>
      <c r="J18">
        <f t="shared" si="3"/>
        <v>106.6666667</v>
      </c>
      <c r="K18">
        <f t="shared" si="4"/>
        <v>53.33333333</v>
      </c>
    </row>
    <row r="19">
      <c r="A19" s="1" t="s">
        <v>22</v>
      </c>
      <c r="G19" s="1">
        <v>200000.0</v>
      </c>
      <c r="H19">
        <f t="shared" si="1"/>
        <v>100</v>
      </c>
      <c r="I19">
        <f t="shared" si="2"/>
        <v>12.5</v>
      </c>
      <c r="J19">
        <f t="shared" si="3"/>
        <v>80</v>
      </c>
      <c r="K19">
        <f t="shared" si="4"/>
        <v>40</v>
      </c>
    </row>
    <row r="20">
      <c r="F20" s="1" t="s">
        <v>23</v>
      </c>
      <c r="G20" s="2">
        <v>250000.0</v>
      </c>
      <c r="H20" s="3">
        <f t="shared" si="1"/>
        <v>125</v>
      </c>
      <c r="I20" s="3">
        <f t="shared" si="2"/>
        <v>15.625</v>
      </c>
      <c r="J20">
        <f t="shared" si="3"/>
        <v>64</v>
      </c>
      <c r="K20">
        <f t="shared" si="4"/>
        <v>32</v>
      </c>
    </row>
    <row r="21">
      <c r="A21" s="1" t="s">
        <v>24</v>
      </c>
      <c r="G21" s="1">
        <v>300000.0</v>
      </c>
      <c r="H21">
        <f t="shared" si="1"/>
        <v>150</v>
      </c>
      <c r="I21">
        <f t="shared" si="2"/>
        <v>18.75</v>
      </c>
      <c r="J21">
        <f t="shared" si="3"/>
        <v>53.33333333</v>
      </c>
      <c r="K21">
        <f t="shared" si="4"/>
        <v>26.66666667</v>
      </c>
    </row>
    <row r="22">
      <c r="A22" s="1" t="s">
        <v>25</v>
      </c>
      <c r="G22" s="1">
        <v>32768.0</v>
      </c>
      <c r="H22">
        <f t="shared" si="1"/>
        <v>16.384</v>
      </c>
      <c r="I22">
        <f t="shared" si="2"/>
        <v>2.048</v>
      </c>
      <c r="J22">
        <f t="shared" si="3"/>
        <v>488.28125</v>
      </c>
      <c r="K22">
        <f t="shared" si="4"/>
        <v>244.140625</v>
      </c>
    </row>
    <row r="23">
      <c r="A23" s="1" t="s">
        <v>26</v>
      </c>
    </row>
    <row r="24">
      <c r="A24" s="1" t="s">
        <v>27</v>
      </c>
    </row>
    <row r="25">
      <c r="A25" s="1" t="s">
        <v>28</v>
      </c>
    </row>
    <row r="26">
      <c r="A26" s="1" t="s">
        <v>29</v>
      </c>
    </row>
    <row r="27">
      <c r="A27" s="1" t="s">
        <v>30</v>
      </c>
    </row>
    <row r="28">
      <c r="A28" s="1" t="s">
        <v>31</v>
      </c>
    </row>
    <row r="29">
      <c r="A29" s="1" t="s">
        <v>32</v>
      </c>
    </row>
    <row r="30">
      <c r="A30" s="1" t="s">
        <v>33</v>
      </c>
    </row>
    <row r="31">
      <c r="A31" s="1" t="s">
        <v>34</v>
      </c>
    </row>
    <row r="32">
      <c r="A32" s="1" t="s">
        <v>35</v>
      </c>
    </row>
    <row r="33">
      <c r="A33" s="1" t="s">
        <v>36</v>
      </c>
    </row>
    <row r="34">
      <c r="A34" s="1" t="s">
        <v>37</v>
      </c>
    </row>
    <row r="35">
      <c r="A35" s="1" t="s">
        <v>38</v>
      </c>
    </row>
    <row r="36">
      <c r="A36" s="1" t="s">
        <v>39</v>
      </c>
    </row>
    <row r="37">
      <c r="A37" s="1" t="s">
        <v>40</v>
      </c>
    </row>
    <row r="38">
      <c r="A38" s="1" t="s">
        <v>41</v>
      </c>
    </row>
    <row r="39">
      <c r="A39" s="1" t="s">
        <v>42</v>
      </c>
    </row>
    <row r="40">
      <c r="A40" s="1" t="s">
        <v>43</v>
      </c>
    </row>
    <row r="41">
      <c r="A41" s="1" t="s">
        <v>44</v>
      </c>
    </row>
    <row r="42">
      <c r="A42" s="1" t="s">
        <v>45</v>
      </c>
    </row>
    <row r="43">
      <c r="A43" s="1" t="s">
        <v>46</v>
      </c>
    </row>
    <row r="44">
      <c r="A44" s="1" t="s">
        <v>47</v>
      </c>
    </row>
    <row r="45">
      <c r="A45" s="1" t="s">
        <v>48</v>
      </c>
    </row>
    <row r="46">
      <c r="A46" s="1" t="s">
        <v>49</v>
      </c>
    </row>
  </sheetData>
  <drawing r:id="rId1"/>
</worksheet>
</file>